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rentz\Downloads\"/>
    </mc:Choice>
  </mc:AlternateContent>
  <xr:revisionPtr revIDLastSave="0" documentId="8_{35C980F6-41C4-4FA6-93BA-5149C7255505}" xr6:coauthVersionLast="36" xr6:coauthVersionMax="36" xr10:uidLastSave="{00000000-0000-0000-0000-000000000000}"/>
  <bookViews>
    <workbookView xWindow="0" yWindow="0" windowWidth="38400" windowHeight="17610" xr2:uid="{00000000-000D-0000-FFFF-FFFF00000000}"/>
  </bookViews>
  <sheets>
    <sheet name="Auslagenabrechnung" sheetId="1" r:id="rId1"/>
    <sheet name="Stammdaten" sheetId="2" state="hidden" r:id="rId2"/>
  </sheets>
  <definedNames>
    <definedName name="_xlnm.Print_Area" localSheetId="0">Auslagenabrechnung!$A$1:$P$45</definedName>
    <definedName name="Fahrzeugtyp">Stammdaten!#REF!</definedName>
    <definedName name="Kirchengemeinde">Stammdaten!$A$2:$A$12</definedName>
    <definedName name="Z_ED79AA76_CC44_4506_84D9_1CA332EBA772_.wvu.PrintArea" localSheetId="0" hidden="1">Auslagenabrechnung!$A$1:$P$45</definedName>
  </definedNames>
  <calcPr calcId="191029"/>
  <customWorkbookViews>
    <customWorkbookView name="Volker Husmann - Persönliche Ansicht" guid="{ED79AA76-CC44-4506-84D9-1CA332EBA772}" mergeInterval="0" personalView="1" maximized="1" xWindow="-11" yWindow="-11" windowWidth="2582" windowHeight="14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1" l="1"/>
  <c r="R14" i="1"/>
  <c r="R31" i="1" l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S17" i="1" s="1"/>
  <c r="S32" i="1"/>
  <c r="M33" i="1" l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44" i="1" l="1"/>
  <c r="R11" i="1"/>
  <c r="S11" i="1" s="1"/>
  <c r="R44" i="1" l="1"/>
  <c r="R33" i="1"/>
  <c r="S33" i="1" s="1"/>
  <c r="R12" i="1" l="1"/>
  <c r="S12" i="1" s="1"/>
  <c r="R35" i="1" l="1"/>
  <c r="S41" i="1" l="1"/>
  <c r="R41" i="1"/>
</calcChain>
</file>

<file path=xl/sharedStrings.xml><?xml version="1.0" encoding="utf-8"?>
<sst xmlns="http://schemas.openxmlformats.org/spreadsheetml/2006/main" count="58" uniqueCount="57">
  <si>
    <t>Datum</t>
  </si>
  <si>
    <t>Lfd. Nr.</t>
  </si>
  <si>
    <t>Anschrift:</t>
  </si>
  <si>
    <t>Name (Vor- und Nachname):</t>
  </si>
  <si>
    <t>Kirchengemeinde</t>
  </si>
  <si>
    <t>Gesamt</t>
  </si>
  <si>
    <t>Unterschrift</t>
  </si>
  <si>
    <t>Bankverbindung
(IBAN):</t>
  </si>
  <si>
    <t>Für die Richtigkeit:</t>
  </si>
  <si>
    <t>Diese Liste wird weder gedruckt oder noch in einen PDF Export eingeschlossen.</t>
  </si>
  <si>
    <t>Abrechnungsdatum:</t>
  </si>
  <si>
    <t>Körperschaft:</t>
  </si>
  <si>
    <t>Windrose (090/0003)</t>
  </si>
  <si>
    <t>EVMN (090/0099)</t>
  </si>
  <si>
    <t>Erkrath (090/0100)</t>
  </si>
  <si>
    <t>Haan (090/0200)</t>
  </si>
  <si>
    <t>Hilden (090/0300)</t>
  </si>
  <si>
    <t>Neue Mühle e.V. (090/0301)</t>
  </si>
  <si>
    <t>Hochdahl (090/0400)</t>
  </si>
  <si>
    <t>Hösel (090/0500)</t>
  </si>
  <si>
    <t>Homberg (090/0600)</t>
  </si>
  <si>
    <t>Linnep (090/0700)</t>
  </si>
  <si>
    <t>Lintorf-Angermund (090/0800)</t>
  </si>
  <si>
    <t>Mettmann (090/0900)</t>
  </si>
  <si>
    <t>Ratingen (090/1000)</t>
  </si>
  <si>
    <t>KKN Kindertagesstätten (330/0003)</t>
  </si>
  <si>
    <t>Dönberg (330/0100)</t>
  </si>
  <si>
    <t>Düssel (330/0200)</t>
  </si>
  <si>
    <t>Gruiten-Schöller (330/0300)</t>
  </si>
  <si>
    <t>Heiligenhaus (330/0400)</t>
  </si>
  <si>
    <t>Langenberg (330/0500)</t>
  </si>
  <si>
    <t>Neviges (330/0600)</t>
  </si>
  <si>
    <t>Velbert-Dalbecksbaum (330/1000)</t>
  </si>
  <si>
    <t>Wülfrath (330/1100)</t>
  </si>
  <si>
    <t>KK Düsseldorf-Mettmann (090/0000)</t>
  </si>
  <si>
    <t>KK Niederberg (330/0000)</t>
  </si>
  <si>
    <t>Eingangsstempel Verwaltung</t>
  </si>
  <si>
    <t>Hinweis-/ Fehlerliste</t>
  </si>
  <si>
    <t>Die Belege zu den erklärten Zahlungen habe ich dieser Auslagenabrechnung beigefügt.</t>
  </si>
  <si>
    <t>Mit meiner Unterschrift bestätige ich, dass ich die erhaltenen Lieferungen/Leistungen wahrheitsgemäß erklärt habe.</t>
  </si>
  <si>
    <t>Zahlungsempfänger</t>
  </si>
  <si>
    <t>Erläuterung zur Zahlung</t>
  </si>
  <si>
    <t>Kostenart</t>
  </si>
  <si>
    <t>Kostenstelle</t>
  </si>
  <si>
    <t>Seiten-Nr. (von / bis bei mehrseitiger Abrechnung):</t>
  </si>
  <si>
    <t>Hoffnungsgemeinde Velbert und Tönisheide (330/1300)</t>
  </si>
  <si>
    <t>Belegbetrag brutto</t>
  </si>
  <si>
    <t>USt-Satz
 (= Vorsteuer)</t>
  </si>
  <si>
    <t>USt-Steuersatz</t>
  </si>
  <si>
    <t>kein VoSt Abzug</t>
  </si>
  <si>
    <t>7% VoSt</t>
  </si>
  <si>
    <t>19% VoSt</t>
  </si>
  <si>
    <t>formale Prüfung der Auslagenabrechnung</t>
  </si>
  <si>
    <t>Auslagenabrechnung mit Vorsteuerabzug (nur ust.-pfl. Geschäftsfelder)</t>
  </si>
  <si>
    <t>Der Vorsteuerabzug ist nur in umsatzsteuerpflichtigen Geschäftsfeldern erlaubt. Belege mit mehreren Umsatzsteuersätzen sind aufzuteilen</t>
  </si>
  <si>
    <t>und getrennt zu erfassen. Bei Zweifeln wenden Sie sich vor Nutzung des Formulars an Ihre(n) Finanzkirchmeister(in).</t>
  </si>
  <si>
    <t>Diakonie Niederberg e.V. (330/0002)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</si>
</sst>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9"/>
      <color rgb="FFF6AD3C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14" fontId="1" fillId="0" borderId="3" xfId="0" applyNumberFormat="1" applyFont="1" applyBorder="1" applyAlignment="1" applyProtection="1">
      <alignment horizontal="left"/>
      <protection locked="0"/>
    </xf>
    <xf numFmtId="14" fontId="1" fillId="0" borderId="4" xfId="0" applyNumberFormat="1" applyFont="1" applyBorder="1" applyAlignment="1" applyProtection="1">
      <alignment horizontal="left"/>
      <protection locked="0"/>
    </xf>
    <xf numFmtId="0" fontId="2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Protection="1"/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36" xfId="0" applyFont="1" applyBorder="1" applyProtection="1"/>
    <xf numFmtId="43" fontId="0" fillId="0" borderId="0" xfId="2" applyFont="1" applyProtection="1"/>
    <xf numFmtId="43" fontId="0" fillId="0" borderId="0" xfId="2" applyFont="1" applyAlignment="1" applyProtection="1">
      <alignment horizontal="center"/>
    </xf>
    <xf numFmtId="43" fontId="0" fillId="0" borderId="0" xfId="2" applyFont="1" applyBorder="1" applyProtection="1"/>
    <xf numFmtId="0" fontId="6" fillId="0" borderId="0" xfId="0" applyFont="1" applyProtection="1"/>
    <xf numFmtId="43" fontId="6" fillId="0" borderId="0" xfId="2" applyFont="1" applyProtection="1"/>
    <xf numFmtId="0" fontId="5" fillId="4" borderId="33" xfId="0" applyFont="1" applyFill="1" applyBorder="1" applyProtection="1"/>
    <xf numFmtId="0" fontId="5" fillId="4" borderId="35" xfId="0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quotePrefix="1" applyFont="1" applyBorder="1" applyAlignment="1" applyProtection="1">
      <alignment horizontal="center"/>
    </xf>
    <xf numFmtId="0" fontId="1" fillId="0" borderId="0" xfId="0" applyFont="1" applyBorder="1" applyAlignment="1" applyProtection="1">
      <alignment vertical="center" wrapText="1"/>
    </xf>
    <xf numFmtId="49" fontId="1" fillId="0" borderId="2" xfId="0" applyNumberFormat="1" applyFont="1" applyBorder="1" applyAlignment="1" applyProtection="1"/>
    <xf numFmtId="0" fontId="5" fillId="4" borderId="35" xfId="0" applyFont="1" applyFill="1" applyBorder="1" applyAlignment="1" applyProtection="1">
      <alignment horizontal="left"/>
    </xf>
    <xf numFmtId="0" fontId="5" fillId="4" borderId="35" xfId="0" applyFont="1" applyFill="1" applyBorder="1" applyAlignment="1" applyProtection="1">
      <alignment horizontal="left" wrapText="1"/>
    </xf>
    <xf numFmtId="0" fontId="5" fillId="4" borderId="35" xfId="0" applyFont="1" applyFill="1" applyBorder="1" applyAlignment="1" applyProtection="1">
      <alignment wrapText="1"/>
    </xf>
    <xf numFmtId="0" fontId="5" fillId="4" borderId="35" xfId="0" applyFont="1" applyFill="1" applyBorder="1" applyAlignment="1" applyProtection="1">
      <alignment horizontal="center"/>
    </xf>
    <xf numFmtId="14" fontId="1" fillId="0" borderId="12" xfId="0" applyNumberFormat="1" applyFont="1" applyBorder="1" applyAlignment="1" applyProtection="1">
      <alignment horizontal="center"/>
    </xf>
    <xf numFmtId="44" fontId="6" fillId="4" borderId="35" xfId="1" applyFont="1" applyFill="1" applyBorder="1" applyAlignment="1" applyProtection="1">
      <alignment horizontal="center" vertical="center"/>
    </xf>
    <xf numFmtId="0" fontId="1" fillId="2" borderId="35" xfId="0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/>
    <xf numFmtId="9" fontId="0" fillId="0" borderId="1" xfId="0" applyNumberFormat="1" applyBorder="1"/>
    <xf numFmtId="0" fontId="8" fillId="0" borderId="0" xfId="0" applyFont="1" applyProtection="1"/>
    <xf numFmtId="0" fontId="1" fillId="0" borderId="4" xfId="0" applyNumberFormat="1" applyFont="1" applyBorder="1" applyAlignment="1" applyProtection="1">
      <alignment horizontal="left"/>
      <protection locked="0"/>
    </xf>
    <xf numFmtId="14" fontId="1" fillId="0" borderId="36" xfId="0" applyNumberFormat="1" applyFont="1" applyBorder="1" applyAlignment="1" applyProtection="1">
      <alignment horizontal="left"/>
      <protection locked="0"/>
    </xf>
    <xf numFmtId="0" fontId="1" fillId="0" borderId="36" xfId="0" applyNumberFormat="1" applyFont="1" applyBorder="1" applyAlignment="1" applyProtection="1">
      <alignment horizontal="left"/>
      <protection locked="0"/>
    </xf>
    <xf numFmtId="0" fontId="9" fillId="3" borderId="24" xfId="0" applyFont="1" applyFill="1" applyBorder="1" applyAlignment="1" applyProtection="1">
      <alignment horizontal="center" vertical="center"/>
    </xf>
    <xf numFmtId="0" fontId="9" fillId="3" borderId="30" xfId="0" applyFont="1" applyFill="1" applyBorder="1" applyProtection="1"/>
    <xf numFmtId="0" fontId="9" fillId="3" borderId="28" xfId="0" applyFont="1" applyFill="1" applyBorder="1" applyAlignment="1" applyProtection="1">
      <alignment horizontal="center" vertical="center" wrapText="1"/>
    </xf>
    <xf numFmtId="0" fontId="9" fillId="3" borderId="31" xfId="0" applyFont="1" applyFill="1" applyBorder="1" applyAlignment="1" applyProtection="1">
      <alignment vertical="center" wrapText="1"/>
    </xf>
    <xf numFmtId="0" fontId="9" fillId="3" borderId="31" xfId="0" applyFont="1" applyFill="1" applyBorder="1" applyAlignment="1" applyProtection="1">
      <alignment wrapText="1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31" xfId="0" applyFont="1" applyFill="1" applyBorder="1" applyProtection="1"/>
    <xf numFmtId="0" fontId="10" fillId="3" borderId="26" xfId="0" applyFont="1" applyFill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vertical="center" wrapText="1"/>
    </xf>
    <xf numFmtId="0" fontId="9" fillId="3" borderId="28" xfId="0" applyFont="1" applyFill="1" applyBorder="1" applyAlignment="1" applyProtection="1">
      <alignment horizontal="left" vertical="center"/>
    </xf>
    <xf numFmtId="0" fontId="7" fillId="3" borderId="30" xfId="0" applyFont="1" applyFill="1" applyBorder="1" applyAlignment="1" applyProtection="1">
      <alignment horizontal="center" vertical="center"/>
    </xf>
    <xf numFmtId="0" fontId="7" fillId="3" borderId="32" xfId="0" applyFont="1" applyFill="1" applyBorder="1" applyAlignment="1" applyProtection="1">
      <alignment horizontal="center" vertical="center"/>
    </xf>
    <xf numFmtId="44" fontId="1" fillId="0" borderId="21" xfId="1" applyFont="1" applyBorder="1" applyAlignment="1" applyProtection="1">
      <alignment horizontal="center"/>
      <protection locked="0"/>
    </xf>
    <xf numFmtId="44" fontId="1" fillId="0" borderId="22" xfId="1" applyFont="1" applyBorder="1" applyAlignment="1" applyProtection="1">
      <alignment horizontal="center"/>
      <protection locked="0"/>
    </xf>
    <xf numFmtId="44" fontId="1" fillId="0" borderId="23" xfId="1" applyFont="1" applyBorder="1" applyAlignment="1" applyProtection="1">
      <alignment horizontal="center"/>
      <protection locked="0"/>
    </xf>
    <xf numFmtId="44" fontId="6" fillId="4" borderId="35" xfId="1" applyFont="1" applyFill="1" applyBorder="1" applyAlignment="1" applyProtection="1">
      <alignment horizontal="center" vertical="center"/>
    </xf>
    <xf numFmtId="44" fontId="6" fillId="4" borderId="34" xfId="1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left" vertical="center" wrapText="1"/>
    </xf>
    <xf numFmtId="0" fontId="9" fillId="3" borderId="26" xfId="0" applyFont="1" applyFill="1" applyBorder="1" applyAlignment="1" applyProtection="1">
      <alignment horizontal="left" vertical="center" wrapText="1"/>
    </xf>
    <xf numFmtId="0" fontId="9" fillId="3" borderId="26" xfId="0" applyFont="1" applyFill="1" applyBorder="1" applyAlignment="1" applyProtection="1">
      <alignment horizontal="center" vertical="center"/>
    </xf>
    <xf numFmtId="0" fontId="9" fillId="3" borderId="27" xfId="0" applyFont="1" applyFill="1" applyBorder="1" applyAlignment="1" applyProtection="1">
      <alignment horizontal="center" vertical="center"/>
    </xf>
    <xf numFmtId="14" fontId="1" fillId="0" borderId="12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7" fillId="3" borderId="24" xfId="0" applyFont="1" applyFill="1" applyBorder="1" applyAlignment="1" applyProtection="1">
      <alignment horizontal="center"/>
    </xf>
    <xf numFmtId="0" fontId="7" fillId="3" borderId="25" xfId="0" applyFont="1" applyFill="1" applyBorder="1" applyAlignment="1" applyProtection="1">
      <alignment horizontal="center"/>
    </xf>
    <xf numFmtId="0" fontId="7" fillId="3" borderId="26" xfId="0" applyFont="1" applyFill="1" applyBorder="1" applyAlignment="1" applyProtection="1">
      <alignment horizontal="center"/>
    </xf>
    <xf numFmtId="0" fontId="7" fillId="3" borderId="27" xfId="0" applyFont="1" applyFill="1" applyBorder="1" applyAlignment="1" applyProtection="1">
      <alignment horizontal="center"/>
    </xf>
    <xf numFmtId="0" fontId="6" fillId="3" borderId="24" xfId="0" applyFont="1" applyFill="1" applyBorder="1" applyAlignment="1" applyProtection="1"/>
    <xf numFmtId="0" fontId="6" fillId="3" borderId="25" xfId="0" applyFont="1" applyFill="1" applyBorder="1" applyAlignment="1" applyProtection="1"/>
    <xf numFmtId="0" fontId="9" fillId="3" borderId="28" xfId="0" applyFont="1" applyFill="1" applyBorder="1" applyAlignment="1" applyProtection="1">
      <alignment horizontal="center" vertical="center" wrapText="1"/>
    </xf>
    <xf numFmtId="0" fontId="9" fillId="3" borderId="29" xfId="0" applyFont="1" applyFill="1" applyBorder="1" applyAlignment="1" applyProtection="1">
      <alignment horizontal="center" vertical="center" wrapText="1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27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left"/>
    </xf>
    <xf numFmtId="49" fontId="1" fillId="0" borderId="2" xfId="0" applyNumberFormat="1" applyFont="1" applyBorder="1" applyAlignment="1" applyProtection="1"/>
    <xf numFmtId="49" fontId="1" fillId="0" borderId="2" xfId="0" applyNumberFormat="1" applyFont="1" applyBorder="1" applyAlignment="1" applyProtection="1">
      <alignment horizontal="left"/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wrapText="1"/>
    </xf>
    <xf numFmtId="0" fontId="1" fillId="0" borderId="2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</xf>
    <xf numFmtId="44" fontId="1" fillId="0" borderId="6" xfId="1" applyFont="1" applyBorder="1" applyAlignment="1" applyProtection="1">
      <alignment horizontal="center"/>
      <protection locked="0"/>
    </xf>
    <xf numFmtId="44" fontId="1" fillId="0" borderId="5" xfId="1" applyFont="1" applyBorder="1" applyAlignment="1" applyProtection="1">
      <alignment horizontal="center"/>
      <protection locked="0"/>
    </xf>
    <xf numFmtId="44" fontId="1" fillId="0" borderId="7" xfId="1" applyFont="1" applyBorder="1" applyAlignment="1" applyProtection="1">
      <alignment horizontal="center"/>
      <protection locked="0"/>
    </xf>
    <xf numFmtId="0" fontId="1" fillId="2" borderId="35" xfId="0" applyFont="1" applyFill="1" applyBorder="1" applyAlignment="1" applyProtection="1">
      <alignment horizontal="center" vertical="center" wrapText="1"/>
    </xf>
    <xf numFmtId="44" fontId="1" fillId="0" borderId="8" xfId="1" applyFont="1" applyBorder="1" applyAlignment="1" applyProtection="1">
      <alignment horizontal="center"/>
      <protection locked="0"/>
    </xf>
    <xf numFmtId="44" fontId="1" fillId="0" borderId="10" xfId="1" applyFont="1" applyBorder="1" applyAlignment="1" applyProtection="1">
      <alignment horizontal="center"/>
      <protection locked="0"/>
    </xf>
    <xf numFmtId="44" fontId="1" fillId="0" borderId="9" xfId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9" xfId="0" applyNumberFormat="1" applyFont="1" applyBorder="1" applyAlignment="1" applyProtection="1">
      <alignment horizontal="center"/>
      <protection locked="0"/>
    </xf>
    <xf numFmtId="49" fontId="1" fillId="0" borderId="37" xfId="0" applyNumberFormat="1" applyFont="1" applyBorder="1" applyAlignment="1" applyProtection="1">
      <alignment horizontal="center"/>
      <protection locked="0"/>
    </xf>
    <xf numFmtId="49" fontId="1" fillId="0" borderId="38" xfId="0" applyNumberFormat="1" applyFont="1" applyBorder="1" applyAlignment="1" applyProtection="1">
      <alignment horizontal="center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center"/>
      <protection locked="0"/>
    </xf>
    <xf numFmtId="49" fontId="1" fillId="0" borderId="7" xfId="0" applyNumberFormat="1" applyFont="1" applyBorder="1" applyAlignment="1" applyProtection="1">
      <alignment horizontal="center"/>
      <protection locked="0"/>
    </xf>
    <xf numFmtId="49" fontId="1" fillId="0" borderId="41" xfId="0" applyNumberFormat="1" applyFont="1" applyBorder="1" applyAlignment="1" applyProtection="1">
      <alignment horizontal="center"/>
      <protection locked="0"/>
    </xf>
    <xf numFmtId="49" fontId="1" fillId="0" borderId="42" xfId="0" applyNumberFormat="1" applyFont="1" applyBorder="1" applyAlignment="1" applyProtection="1">
      <alignment horizontal="center"/>
      <protection locked="0"/>
    </xf>
    <xf numFmtId="49" fontId="1" fillId="0" borderId="43" xfId="0" applyNumberFormat="1" applyFont="1" applyBorder="1" applyAlignment="1" applyProtection="1">
      <alignment horizontal="center"/>
      <protection locked="0"/>
    </xf>
    <xf numFmtId="49" fontId="1" fillId="0" borderId="44" xfId="0" applyNumberFormat="1" applyFont="1" applyBorder="1" applyAlignment="1" applyProtection="1">
      <alignment horizontal="center"/>
      <protection locked="0"/>
    </xf>
    <xf numFmtId="49" fontId="1" fillId="0" borderId="39" xfId="0" applyNumberFormat="1" applyFont="1" applyBorder="1" applyAlignment="1" applyProtection="1">
      <alignment horizontal="center"/>
      <protection locked="0"/>
    </xf>
    <xf numFmtId="49" fontId="1" fillId="0" borderId="40" xfId="0" applyNumberFormat="1" applyFont="1" applyBorder="1" applyAlignment="1" applyProtection="1">
      <alignment horizontal="center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21" xfId="0" applyNumberFormat="1" applyFont="1" applyBorder="1" applyAlignment="1" applyProtection="1">
      <alignment horizontal="left" wrapText="1"/>
      <protection locked="0"/>
    </xf>
    <xf numFmtId="49" fontId="1" fillId="0" borderId="23" xfId="0" applyNumberFormat="1" applyFont="1" applyBorder="1" applyAlignment="1" applyProtection="1">
      <alignment horizontal="left" wrapText="1"/>
      <protection locked="0"/>
    </xf>
    <xf numFmtId="49" fontId="1" fillId="0" borderId="22" xfId="0" applyNumberFormat="1" applyFont="1" applyBorder="1" applyAlignment="1" applyProtection="1">
      <alignment wrapText="1"/>
      <protection locked="0"/>
    </xf>
    <xf numFmtId="49" fontId="1" fillId="0" borderId="23" xfId="0" applyNumberFormat="1" applyFont="1" applyBorder="1" applyAlignment="1" applyProtection="1">
      <alignment wrapText="1"/>
      <protection locked="0"/>
    </xf>
    <xf numFmtId="49" fontId="1" fillId="0" borderId="21" xfId="0" applyNumberFormat="1" applyFont="1" applyBorder="1" applyAlignment="1" applyProtection="1">
      <alignment horizontal="center"/>
      <protection locked="0"/>
    </xf>
    <xf numFmtId="49" fontId="1" fillId="0" borderId="23" xfId="0" applyNumberFormat="1" applyFont="1" applyBorder="1" applyAlignment="1" applyProtection="1">
      <alignment horizontal="center"/>
      <protection locked="0"/>
    </xf>
  </cellXfs>
  <cellStyles count="3">
    <cellStyle name="Komma" xfId="2" builtinId="3"/>
    <cellStyle name="Standard" xfId="0" builtinId="0"/>
    <cellStyle name="Währung" xfId="1" builtinId="4"/>
  </cellStyles>
  <dxfs count="17"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 patternType="gray125">
          <fgColor theme="9" tint="0.79998168889431442"/>
          <bgColor theme="9" tint="0.79995117038483843"/>
        </patternFill>
      </fill>
    </dxf>
    <dxf>
      <fill>
        <patternFill patternType="solid">
          <fgColor rgb="FF3E6590"/>
          <bgColor theme="5" tint="0.79998168889431442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ont>
        <color auto="1"/>
      </font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ont>
        <color rgb="FFF6AD3C"/>
      </font>
    </dxf>
    <dxf>
      <font>
        <color auto="1"/>
      </font>
    </dxf>
  </dxfs>
  <tableStyles count="0" defaultTableStyle="TableStyleMedium2" defaultPivotStyle="PivotStyleLight16"/>
  <colors>
    <mruColors>
      <color rgb="FFF6AD3C"/>
      <color rgb="FF3E6590"/>
      <color rgb="FFA7D0E7"/>
      <color rgb="FFFF99CC"/>
      <color rgb="FFDA203D"/>
      <color rgb="FFF9D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774700</xdr:colOff>
      <xdr:row>0</xdr:row>
      <xdr:rowOff>107950</xdr:rowOff>
    </xdr:from>
    <xdr:to>
      <xdr:col>16</xdr:col>
      <xdr:colOff>1572</xdr:colOff>
      <xdr:row>3</xdr:row>
      <xdr:rowOff>130204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0" y="107950"/>
          <a:ext cx="2503472" cy="574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5:X45"/>
  <sheetViews>
    <sheetView showGridLines="0" tabSelected="1" zoomScaleNormal="100" workbookViewId="0">
      <selection activeCell="H23" sqref="H23:I23"/>
    </sheetView>
  </sheetViews>
  <sheetFormatPr baseColWidth="10" defaultColWidth="11.453125" defaultRowHeight="14.5" x14ac:dyDescent="0.35"/>
  <cols>
    <col min="1" max="1" width="3.54296875" style="7" customWidth="1"/>
    <col min="2" max="4" width="14.54296875" style="7" customWidth="1"/>
    <col min="5" max="5" width="21.81640625" style="7" customWidth="1"/>
    <col min="6" max="6" width="9.1796875" style="7" customWidth="1"/>
    <col min="7" max="7" width="2.7265625" style="7" customWidth="1"/>
    <col min="8" max="8" width="12.26953125" style="7" customWidth="1"/>
    <col min="9" max="9" width="7" style="7" customWidth="1"/>
    <col min="10" max="10" width="12.26953125" style="7" customWidth="1"/>
    <col min="11" max="11" width="7" style="7" customWidth="1"/>
    <col min="12" max="12" width="11.81640625" style="7" customWidth="1"/>
    <col min="13" max="15" width="3.90625" style="7" customWidth="1"/>
    <col min="16" max="16" width="4.08984375" style="7" customWidth="1"/>
    <col min="17" max="17" width="9.1796875" style="11" customWidth="1"/>
    <col min="18" max="18" width="12.7265625" style="17" customWidth="1"/>
    <col min="19" max="19" width="76.453125" style="7" customWidth="1"/>
    <col min="20" max="23" width="11.453125" style="7"/>
    <col min="24" max="24" width="11.453125" style="22"/>
    <col min="25" max="16384" width="11.453125" style="7"/>
  </cols>
  <sheetData>
    <row r="5" spans="1:24" ht="7.5" customHeight="1" thickBot="1" x14ac:dyDescent="0.4">
      <c r="R5" s="70" t="s">
        <v>37</v>
      </c>
      <c r="S5" s="71"/>
    </row>
    <row r="6" spans="1:24" ht="23.5" x14ac:dyDescent="0.55000000000000004">
      <c r="A6" s="5" t="s">
        <v>53</v>
      </c>
      <c r="B6" s="6"/>
      <c r="C6" s="6"/>
      <c r="D6" s="6"/>
      <c r="E6" s="6"/>
      <c r="F6" s="6"/>
      <c r="G6" s="6"/>
      <c r="H6" s="6"/>
      <c r="I6" s="6"/>
      <c r="J6" s="80" t="s">
        <v>36</v>
      </c>
      <c r="K6" s="81"/>
      <c r="L6" s="81"/>
      <c r="M6" s="81"/>
      <c r="N6" s="81"/>
      <c r="O6" s="81"/>
      <c r="P6" s="82"/>
      <c r="R6" s="72"/>
      <c r="S6" s="73"/>
    </row>
    <row r="7" spans="1:24" x14ac:dyDescent="0.35">
      <c r="A7" s="42" t="s">
        <v>54</v>
      </c>
      <c r="B7" s="6"/>
      <c r="C7" s="6"/>
      <c r="D7" s="6"/>
      <c r="E7" s="6"/>
      <c r="F7" s="6"/>
      <c r="G7" s="6"/>
      <c r="H7" s="6"/>
      <c r="I7" s="6"/>
      <c r="J7" s="83"/>
      <c r="K7" s="84"/>
      <c r="L7" s="84"/>
      <c r="M7" s="84"/>
      <c r="N7" s="84"/>
      <c r="O7" s="84"/>
      <c r="P7" s="85"/>
      <c r="R7" s="74"/>
      <c r="S7" s="75"/>
    </row>
    <row r="8" spans="1:24" ht="14.5" customHeight="1" x14ac:dyDescent="0.35">
      <c r="A8" s="42" t="s">
        <v>55</v>
      </c>
      <c r="B8" s="6"/>
      <c r="C8" s="6"/>
      <c r="D8" s="6"/>
      <c r="E8" s="6"/>
      <c r="F8" s="6"/>
      <c r="G8" s="6"/>
      <c r="H8" s="6"/>
      <c r="I8" s="6"/>
      <c r="J8" s="83"/>
      <c r="K8" s="84"/>
      <c r="L8" s="84"/>
      <c r="M8" s="84"/>
      <c r="N8" s="84"/>
      <c r="O8" s="84"/>
      <c r="P8" s="85"/>
      <c r="R8" s="76" t="s">
        <v>9</v>
      </c>
      <c r="S8" s="77"/>
    </row>
    <row r="9" spans="1:24" ht="15" thickBot="1" x14ac:dyDescent="0.4">
      <c r="A9" s="6"/>
      <c r="B9" s="6"/>
      <c r="C9" s="6"/>
      <c r="D9" s="6"/>
      <c r="E9" s="6"/>
      <c r="F9" s="6"/>
      <c r="G9" s="6"/>
      <c r="H9" s="6"/>
      <c r="I9" s="6"/>
      <c r="J9" s="86"/>
      <c r="K9" s="87"/>
      <c r="L9" s="87"/>
      <c r="M9" s="87"/>
      <c r="N9" s="87"/>
      <c r="O9" s="87"/>
      <c r="P9" s="88"/>
      <c r="R9" s="78"/>
      <c r="S9" s="79"/>
    </row>
    <row r="10" spans="1:24" ht="15" customHeight="1" x14ac:dyDescent="0.35">
      <c r="A10" s="6"/>
      <c r="B10" s="6"/>
      <c r="C10" s="6"/>
      <c r="D10" s="6"/>
      <c r="E10" s="6"/>
      <c r="F10" s="6"/>
      <c r="G10" s="6"/>
      <c r="H10" s="6"/>
      <c r="I10" s="6"/>
      <c r="J10" s="12"/>
      <c r="K10" s="12"/>
      <c r="L10" s="12"/>
      <c r="M10" s="12"/>
      <c r="N10" s="12"/>
      <c r="O10" s="12"/>
      <c r="P10" s="12"/>
      <c r="R10" s="46"/>
      <c r="S10" s="47"/>
    </row>
    <row r="11" spans="1:24" ht="26.15" customHeight="1" x14ac:dyDescent="0.35">
      <c r="A11" s="93" t="s">
        <v>11</v>
      </c>
      <c r="B11" s="93"/>
      <c r="C11" s="94"/>
      <c r="D11" s="94"/>
      <c r="E11" s="94"/>
      <c r="F11" s="94"/>
      <c r="G11" s="8"/>
      <c r="H11" s="32" t="s">
        <v>10</v>
      </c>
      <c r="I11" s="32"/>
      <c r="J11" s="32"/>
      <c r="K11" s="32"/>
      <c r="L11" s="40"/>
      <c r="M11" s="92"/>
      <c r="N11" s="92"/>
      <c r="O11" s="92"/>
      <c r="P11" s="92"/>
      <c r="R11" s="48" t="str">
        <f>IF(OR($C$11="",$M$11=""),"Fehler","")</f>
        <v>Fehler</v>
      </c>
      <c r="S11" s="49" t="str">
        <f>IF($R11="Fehler","Feld(er) in orange eingefärbt? Bitte auf das Feld für Hinweise zur Fehlerbehebung klicken.","")</f>
        <v>Feld(er) in orange eingefärbt? Bitte auf das Feld für Hinweise zur Fehlerbehebung klicken.</v>
      </c>
    </row>
    <row r="12" spans="1:24" ht="26.25" customHeight="1" x14ac:dyDescent="0.35">
      <c r="A12" s="93" t="s">
        <v>3</v>
      </c>
      <c r="B12" s="93"/>
      <c r="C12" s="94"/>
      <c r="D12" s="94"/>
      <c r="E12" s="94"/>
      <c r="F12" s="94"/>
      <c r="G12" s="8"/>
      <c r="H12" s="89"/>
      <c r="I12" s="89"/>
      <c r="J12" s="89"/>
      <c r="K12" s="89"/>
      <c r="L12" s="89"/>
      <c r="M12" s="89"/>
      <c r="N12" s="89"/>
      <c r="O12" s="89"/>
      <c r="P12" s="89"/>
      <c r="R12" s="48" t="str">
        <f>IF($C$12="","Fehler","")</f>
        <v>Fehler</v>
      </c>
      <c r="S12" s="49" t="str">
        <f>IF($R12="Fehler","Feld(er) in orange eingefärbt? Bitte auf das Feld für Hinweise zur Fehlerbehebung klicken.","")</f>
        <v>Feld(er) in orange eingefärbt? Bitte auf das Feld für Hinweise zur Fehlerbehebung klicken.</v>
      </c>
    </row>
    <row r="13" spans="1:24" ht="26.25" customHeight="1" x14ac:dyDescent="0.35">
      <c r="A13" s="93" t="s">
        <v>2</v>
      </c>
      <c r="B13" s="93"/>
      <c r="C13" s="94"/>
      <c r="D13" s="94"/>
      <c r="E13" s="94"/>
      <c r="F13" s="94"/>
      <c r="G13" s="8"/>
      <c r="H13" s="9"/>
      <c r="I13" s="9"/>
      <c r="J13" s="31"/>
      <c r="K13" s="31"/>
      <c r="L13" s="31"/>
      <c r="M13" s="31"/>
      <c r="N13" s="9"/>
      <c r="O13" s="9"/>
      <c r="P13" s="9"/>
      <c r="R13" s="48"/>
      <c r="S13" s="50"/>
    </row>
    <row r="14" spans="1:24" ht="26.25" customHeight="1" x14ac:dyDescent="0.35">
      <c r="A14" s="93" t="s">
        <v>7</v>
      </c>
      <c r="B14" s="93"/>
      <c r="C14" s="94"/>
      <c r="D14" s="94"/>
      <c r="E14" s="94"/>
      <c r="F14" s="94"/>
      <c r="G14" s="8"/>
      <c r="H14" s="90" t="s">
        <v>44</v>
      </c>
      <c r="I14" s="90"/>
      <c r="J14" s="90"/>
      <c r="K14" s="90"/>
      <c r="L14" s="40"/>
      <c r="M14" s="91"/>
      <c r="N14" s="91"/>
      <c r="O14" s="91"/>
      <c r="P14" s="91"/>
      <c r="R14" s="48" t="str">
        <f>IFERROR(IF($C$14="DE"&amp;TEXT((98-MOD((62*(1+MOD(MID($C$14,5,8),97))+27*MOD(RIGHT($C$14,10),97)),97)),"00")&amp;MID($C$14,5,8)&amp;TEXT(RIGHT($C$14,10),"0000000000"),"Hinweis","Fehler"),"Fehler")</f>
        <v>Fehler</v>
      </c>
      <c r="S14" s="49" t="str">
        <f>IFERROR(IF($C$14="DE"&amp;TEXT((98-MOD((62*(1+MOD(MID($C$14,5,8),97))+27*MOD(RIGHT($C$14,10),97)),97)),"00")&amp;MID($C$14,5,8)&amp;TEXT(RIGHT($C$14,10),"0000000000"),"IBAN Prüfung: Die IBAN ist gültig.","IBAN Prüfung: Die IBAN ist scheinbar ungültig, bitte prüfen Sie die Eingabe. Bitte keine Leerzeichen bei der Eingabe verwenden."),"IBAN Prüfung: Es wurde keine IBAN eingegeben.")</f>
        <v>IBAN Prüfung: Es wurde keine IBAN eingegeben.</v>
      </c>
    </row>
    <row r="15" spans="1:24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R15" s="48"/>
      <c r="S15" s="48"/>
    </row>
    <row r="16" spans="1:24" s="18" customFormat="1" ht="39.75" customHeight="1" x14ac:dyDescent="0.35">
      <c r="A16" s="29" t="s">
        <v>1</v>
      </c>
      <c r="B16" s="29" t="s">
        <v>0</v>
      </c>
      <c r="C16" s="95" t="s">
        <v>40</v>
      </c>
      <c r="D16" s="95"/>
      <c r="E16" s="95" t="s">
        <v>41</v>
      </c>
      <c r="F16" s="95"/>
      <c r="G16" s="95"/>
      <c r="H16" s="97" t="s">
        <v>42</v>
      </c>
      <c r="I16" s="98"/>
      <c r="J16" s="97" t="s">
        <v>43</v>
      </c>
      <c r="K16" s="98"/>
      <c r="L16" s="39" t="s">
        <v>47</v>
      </c>
      <c r="M16" s="97" t="s">
        <v>46</v>
      </c>
      <c r="N16" s="102"/>
      <c r="O16" s="102"/>
      <c r="P16" s="98"/>
      <c r="R16" s="48"/>
      <c r="S16" s="49"/>
      <c r="X16" s="23"/>
    </row>
    <row r="17" spans="1:24" ht="22.5" customHeight="1" x14ac:dyDescent="0.35">
      <c r="A17" s="19">
        <v>1</v>
      </c>
      <c r="B17" s="3"/>
      <c r="C17" s="106"/>
      <c r="D17" s="107"/>
      <c r="E17" s="108"/>
      <c r="F17" s="108"/>
      <c r="G17" s="109"/>
      <c r="H17" s="110"/>
      <c r="I17" s="111"/>
      <c r="J17" s="112"/>
      <c r="K17" s="113"/>
      <c r="L17" s="43"/>
      <c r="M17" s="103"/>
      <c r="N17" s="104"/>
      <c r="O17" s="104"/>
      <c r="P17" s="105"/>
      <c r="Q17" s="7"/>
      <c r="R17" s="48" t="str">
        <f>IFERROR(_xlfn.IFS(AND($B17="",$C17="",$E17="",$H17="",$J17="",$L17="",$M17=""),"",AND($L17&lt;&gt;"",OR($B17="",$C17="",$E17="",$H17="",$J17="",$M17="")),"Fehler",AND($L17="",OR($B17&lt;&gt;"",$C17&lt;&gt;"",$E17&lt;&gt;"",$H17&lt;&gt;"",$J17&lt;&gt;"",$M17&lt;&gt;"")),"Fehler"),"")</f>
        <v/>
      </c>
      <c r="S17" s="49" t="str">
        <f>IF($R17="Fehler","Feld(er) in orange eingefärbt? Bitte auf das Feld für Hinweise zur Fehlerbehebung klicken.","")</f>
        <v/>
      </c>
    </row>
    <row r="18" spans="1:24" ht="22.5" customHeight="1" x14ac:dyDescent="0.35">
      <c r="A18" s="20">
        <v>2</v>
      </c>
      <c r="B18" s="4"/>
      <c r="C18" s="114"/>
      <c r="D18" s="115"/>
      <c r="E18" s="116"/>
      <c r="F18" s="116"/>
      <c r="G18" s="117"/>
      <c r="H18" s="118"/>
      <c r="I18" s="119"/>
      <c r="J18" s="120"/>
      <c r="K18" s="121"/>
      <c r="L18" s="43"/>
      <c r="M18" s="99"/>
      <c r="N18" s="100"/>
      <c r="O18" s="100"/>
      <c r="P18" s="101"/>
      <c r="Q18" s="7"/>
      <c r="R18" s="48" t="str">
        <f t="shared" ref="R18:R31" si="0">IFERROR(_xlfn.IFS(AND($B18="",$C18="",$E18="",$H18="",$J18="",$L18="",$M18=""),"",AND($L18&lt;&gt;"",OR($B18="",$C18="",$E18="",$H18="",$J18="",$M18="")),"Fehler",AND($L18="",OR($B18&lt;&gt;"",$C18&lt;&gt;"",$E18&lt;&gt;"",$H18&lt;&gt;"",$J18&lt;&gt;"",$M18&lt;&gt;"")),"Fehler"),"")</f>
        <v/>
      </c>
      <c r="S18" s="49" t="str">
        <f t="shared" ref="S18:S33" si="1">IF($R18="Fehler","Feld(er) in orange eingefärbt? Bitte auf das Feld für Hinweise zur Fehlerbehebung klicken.","")</f>
        <v/>
      </c>
    </row>
    <row r="19" spans="1:24" ht="22.5" customHeight="1" x14ac:dyDescent="0.35">
      <c r="A19" s="20">
        <v>3</v>
      </c>
      <c r="B19" s="4"/>
      <c r="C19" s="114"/>
      <c r="D19" s="115"/>
      <c r="E19" s="116"/>
      <c r="F19" s="116"/>
      <c r="G19" s="117"/>
      <c r="H19" s="118"/>
      <c r="I19" s="119"/>
      <c r="J19" s="118"/>
      <c r="K19" s="119"/>
      <c r="L19" s="43"/>
      <c r="M19" s="99"/>
      <c r="N19" s="100"/>
      <c r="O19" s="100"/>
      <c r="P19" s="101"/>
      <c r="Q19" s="7"/>
      <c r="R19" s="48" t="str">
        <f t="shared" si="0"/>
        <v/>
      </c>
      <c r="S19" s="49" t="str">
        <f t="shared" si="1"/>
        <v/>
      </c>
    </row>
    <row r="20" spans="1:24" ht="22.5" customHeight="1" x14ac:dyDescent="0.35">
      <c r="A20" s="20">
        <v>4</v>
      </c>
      <c r="B20" s="4"/>
      <c r="C20" s="114"/>
      <c r="D20" s="115"/>
      <c r="E20" s="116"/>
      <c r="F20" s="116"/>
      <c r="G20" s="117"/>
      <c r="H20" s="118"/>
      <c r="I20" s="119"/>
      <c r="J20" s="122"/>
      <c r="K20" s="123"/>
      <c r="L20" s="43"/>
      <c r="M20" s="99"/>
      <c r="N20" s="100"/>
      <c r="O20" s="100"/>
      <c r="P20" s="101"/>
      <c r="Q20" s="7"/>
      <c r="R20" s="48" t="str">
        <f t="shared" si="0"/>
        <v/>
      </c>
      <c r="S20" s="49" t="str">
        <f t="shared" si="1"/>
        <v/>
      </c>
    </row>
    <row r="21" spans="1:24" ht="22.5" customHeight="1" x14ac:dyDescent="0.35">
      <c r="A21" s="20">
        <v>5</v>
      </c>
      <c r="B21" s="4"/>
      <c r="C21" s="114"/>
      <c r="D21" s="115"/>
      <c r="E21" s="116"/>
      <c r="F21" s="116"/>
      <c r="G21" s="117"/>
      <c r="H21" s="118"/>
      <c r="I21" s="119"/>
      <c r="J21" s="120"/>
      <c r="K21" s="121"/>
      <c r="L21" s="43"/>
      <c r="M21" s="99"/>
      <c r="N21" s="100"/>
      <c r="O21" s="100"/>
      <c r="P21" s="101"/>
      <c r="Q21" s="7"/>
      <c r="R21" s="48" t="str">
        <f t="shared" si="0"/>
        <v/>
      </c>
      <c r="S21" s="49" t="str">
        <f t="shared" si="1"/>
        <v/>
      </c>
    </row>
    <row r="22" spans="1:24" ht="22.5" customHeight="1" x14ac:dyDescent="0.35">
      <c r="A22" s="20">
        <v>6</v>
      </c>
      <c r="B22" s="4"/>
      <c r="C22" s="114"/>
      <c r="D22" s="115"/>
      <c r="E22" s="116"/>
      <c r="F22" s="116"/>
      <c r="G22" s="117"/>
      <c r="H22" s="118"/>
      <c r="I22" s="119"/>
      <c r="J22" s="118"/>
      <c r="K22" s="119"/>
      <c r="L22" s="43"/>
      <c r="M22" s="99"/>
      <c r="N22" s="100"/>
      <c r="O22" s="100"/>
      <c r="P22" s="101"/>
      <c r="Q22" s="7"/>
      <c r="R22" s="48" t="str">
        <f t="shared" si="0"/>
        <v/>
      </c>
      <c r="S22" s="49" t="str">
        <f t="shared" si="1"/>
        <v/>
      </c>
    </row>
    <row r="23" spans="1:24" ht="22.5" customHeight="1" x14ac:dyDescent="0.35">
      <c r="A23" s="20">
        <v>7</v>
      </c>
      <c r="B23" s="4"/>
      <c r="C23" s="114"/>
      <c r="D23" s="115"/>
      <c r="E23" s="116"/>
      <c r="F23" s="116"/>
      <c r="G23" s="117"/>
      <c r="H23" s="118"/>
      <c r="I23" s="119"/>
      <c r="J23" s="124"/>
      <c r="K23" s="125"/>
      <c r="L23" s="43"/>
      <c r="M23" s="99"/>
      <c r="N23" s="100"/>
      <c r="O23" s="100"/>
      <c r="P23" s="101"/>
      <c r="Q23" s="7"/>
      <c r="R23" s="48" t="str">
        <f t="shared" si="0"/>
        <v/>
      </c>
      <c r="S23" s="49" t="str">
        <f t="shared" si="1"/>
        <v/>
      </c>
    </row>
    <row r="24" spans="1:24" ht="22.5" customHeight="1" x14ac:dyDescent="0.35">
      <c r="A24" s="20">
        <v>8</v>
      </c>
      <c r="B24" s="4"/>
      <c r="C24" s="114"/>
      <c r="D24" s="115"/>
      <c r="E24" s="116"/>
      <c r="F24" s="116"/>
      <c r="G24" s="117"/>
      <c r="H24" s="118"/>
      <c r="I24" s="119"/>
      <c r="J24" s="122"/>
      <c r="K24" s="123"/>
      <c r="L24" s="43"/>
      <c r="M24" s="99"/>
      <c r="N24" s="100"/>
      <c r="O24" s="100"/>
      <c r="P24" s="101"/>
      <c r="Q24" s="7"/>
      <c r="R24" s="48" t="str">
        <f t="shared" si="0"/>
        <v/>
      </c>
      <c r="S24" s="49" t="str">
        <f t="shared" si="1"/>
        <v/>
      </c>
    </row>
    <row r="25" spans="1:24" ht="22.5" customHeight="1" x14ac:dyDescent="0.35">
      <c r="A25" s="20">
        <v>9</v>
      </c>
      <c r="B25" s="4"/>
      <c r="C25" s="114"/>
      <c r="D25" s="115"/>
      <c r="E25" s="116"/>
      <c r="F25" s="116"/>
      <c r="G25" s="117"/>
      <c r="H25" s="118"/>
      <c r="I25" s="119"/>
      <c r="J25" s="118"/>
      <c r="K25" s="119"/>
      <c r="L25" s="43"/>
      <c r="M25" s="99"/>
      <c r="N25" s="100"/>
      <c r="O25" s="100"/>
      <c r="P25" s="101"/>
      <c r="Q25" s="7"/>
      <c r="R25" s="48" t="str">
        <f t="shared" si="0"/>
        <v/>
      </c>
      <c r="S25" s="49" t="str">
        <f t="shared" si="1"/>
        <v/>
      </c>
    </row>
    <row r="26" spans="1:24" ht="22.5" customHeight="1" x14ac:dyDescent="0.35">
      <c r="A26" s="20">
        <v>10</v>
      </c>
      <c r="B26" s="4"/>
      <c r="C26" s="114"/>
      <c r="D26" s="115"/>
      <c r="E26" s="116"/>
      <c r="F26" s="116"/>
      <c r="G26" s="117"/>
      <c r="H26" s="118"/>
      <c r="I26" s="119"/>
      <c r="J26" s="118"/>
      <c r="K26" s="119"/>
      <c r="L26" s="43"/>
      <c r="M26" s="99"/>
      <c r="N26" s="100"/>
      <c r="O26" s="100"/>
      <c r="P26" s="101"/>
      <c r="Q26" s="7"/>
      <c r="R26" s="48" t="str">
        <f t="shared" si="0"/>
        <v/>
      </c>
      <c r="S26" s="49" t="str">
        <f t="shared" si="1"/>
        <v/>
      </c>
    </row>
    <row r="27" spans="1:24" ht="22.5" customHeight="1" x14ac:dyDescent="0.35">
      <c r="A27" s="20">
        <v>11</v>
      </c>
      <c r="B27" s="4"/>
      <c r="C27" s="114"/>
      <c r="D27" s="115"/>
      <c r="E27" s="116"/>
      <c r="F27" s="116"/>
      <c r="G27" s="117"/>
      <c r="H27" s="118"/>
      <c r="I27" s="119"/>
      <c r="J27" s="124"/>
      <c r="K27" s="125"/>
      <c r="L27" s="43"/>
      <c r="M27" s="99"/>
      <c r="N27" s="100"/>
      <c r="O27" s="100"/>
      <c r="P27" s="101"/>
      <c r="Q27" s="7"/>
      <c r="R27" s="48" t="str">
        <f t="shared" si="0"/>
        <v/>
      </c>
      <c r="S27" s="49" t="str">
        <f t="shared" si="1"/>
        <v/>
      </c>
    </row>
    <row r="28" spans="1:24" ht="22.5" customHeight="1" x14ac:dyDescent="0.35">
      <c r="A28" s="20">
        <v>12</v>
      </c>
      <c r="B28" s="4"/>
      <c r="C28" s="114"/>
      <c r="D28" s="115"/>
      <c r="E28" s="116"/>
      <c r="F28" s="116"/>
      <c r="G28" s="117"/>
      <c r="H28" s="118"/>
      <c r="I28" s="119"/>
      <c r="J28" s="124"/>
      <c r="K28" s="125"/>
      <c r="L28" s="43"/>
      <c r="M28" s="99"/>
      <c r="N28" s="100"/>
      <c r="O28" s="100"/>
      <c r="P28" s="101"/>
      <c r="Q28" s="7"/>
      <c r="R28" s="48" t="str">
        <f t="shared" si="0"/>
        <v/>
      </c>
      <c r="S28" s="49" t="str">
        <f t="shared" si="1"/>
        <v/>
      </c>
    </row>
    <row r="29" spans="1:24" ht="22.5" customHeight="1" x14ac:dyDescent="0.35">
      <c r="A29" s="20">
        <v>13</v>
      </c>
      <c r="B29" s="4"/>
      <c r="C29" s="114"/>
      <c r="D29" s="115"/>
      <c r="E29" s="126"/>
      <c r="F29" s="116"/>
      <c r="G29" s="117"/>
      <c r="H29" s="118"/>
      <c r="I29" s="119"/>
      <c r="J29" s="124"/>
      <c r="K29" s="125"/>
      <c r="L29" s="43"/>
      <c r="M29" s="99"/>
      <c r="N29" s="100"/>
      <c r="O29" s="100"/>
      <c r="P29" s="101"/>
      <c r="Q29" s="7"/>
      <c r="R29" s="48" t="str">
        <f t="shared" si="0"/>
        <v/>
      </c>
      <c r="S29" s="49" t="str">
        <f t="shared" si="1"/>
        <v/>
      </c>
    </row>
    <row r="30" spans="1:24" ht="22.5" customHeight="1" x14ac:dyDescent="0.35">
      <c r="A30" s="20">
        <v>14</v>
      </c>
      <c r="B30" s="4"/>
      <c r="C30" s="114"/>
      <c r="D30" s="115"/>
      <c r="E30" s="126"/>
      <c r="F30" s="116"/>
      <c r="G30" s="117"/>
      <c r="H30" s="118"/>
      <c r="I30" s="119"/>
      <c r="J30" s="124"/>
      <c r="K30" s="125"/>
      <c r="L30" s="43"/>
      <c r="M30" s="99"/>
      <c r="N30" s="100"/>
      <c r="O30" s="100"/>
      <c r="P30" s="101"/>
      <c r="Q30" s="7"/>
      <c r="R30" s="48" t="str">
        <f t="shared" si="0"/>
        <v/>
      </c>
      <c r="S30" s="49" t="str">
        <f t="shared" si="1"/>
        <v/>
      </c>
    </row>
    <row r="31" spans="1:24" ht="22.5" customHeight="1" x14ac:dyDescent="0.35">
      <c r="A31" s="21">
        <v>15</v>
      </c>
      <c r="B31" s="44"/>
      <c r="C31" s="127"/>
      <c r="D31" s="128"/>
      <c r="E31" s="129"/>
      <c r="F31" s="129"/>
      <c r="G31" s="130"/>
      <c r="H31" s="131"/>
      <c r="I31" s="132"/>
      <c r="J31" s="131"/>
      <c r="K31" s="132"/>
      <c r="L31" s="45"/>
      <c r="M31" s="58"/>
      <c r="N31" s="59"/>
      <c r="O31" s="59"/>
      <c r="P31" s="60"/>
      <c r="Q31" s="7"/>
      <c r="R31" s="48" t="str">
        <f t="shared" si="0"/>
        <v/>
      </c>
      <c r="S31" s="49" t="str">
        <f t="shared" si="1"/>
        <v/>
      </c>
    </row>
    <row r="32" spans="1:24" s="11" customFormat="1" ht="5.15" customHeight="1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R32" s="48"/>
      <c r="S32" s="49" t="str">
        <f t="shared" si="1"/>
        <v/>
      </c>
      <c r="X32" s="24"/>
    </row>
    <row r="33" spans="1:24" s="25" customFormat="1" ht="17.5" customHeight="1" x14ac:dyDescent="0.35">
      <c r="A33" s="27"/>
      <c r="B33" s="33"/>
      <c r="C33" s="34"/>
      <c r="D33" s="28"/>
      <c r="E33" s="35"/>
      <c r="F33" s="28"/>
      <c r="G33" s="28"/>
      <c r="H33" s="36"/>
      <c r="I33" s="28"/>
      <c r="J33" s="61" t="s">
        <v>5</v>
      </c>
      <c r="K33" s="61"/>
      <c r="L33" s="38"/>
      <c r="M33" s="61" t="str">
        <f>IF(OR($C$11="",$C$12="",$R$14="Fehler",$M$11="",$R$17="Fehler",$R$18="Fehler",$R$19="Fehler",$R$20="Fehler",$R$21="Fehler",$R$22="Fehler",$R$23="Fehler",$R$24="Fehler",$R$25="Fehler",$R$26="Fehler",$R$27="Fehler",$R$28="Fehler",$R$29="Fehler",$R$30="Fehler",$R$31="Fehler"),"Abrechnung?",SUM(M17:P31))</f>
        <v>Abrechnung?</v>
      </c>
      <c r="N33" s="61"/>
      <c r="O33" s="61"/>
      <c r="P33" s="62"/>
      <c r="R33" s="51" t="str">
        <f>IF($M$33="Abrechnung?","Fehler","")</f>
        <v>Fehler</v>
      </c>
      <c r="S33" s="55" t="str">
        <f t="shared" si="1"/>
        <v>Feld(er) in orange eingefärbt? Bitte auf das Feld für Hinweise zur Fehlerbehebung klicken.</v>
      </c>
      <c r="X33" s="26"/>
    </row>
    <row r="34" spans="1:24" ht="5.1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R34" s="48"/>
      <c r="S34" s="49"/>
    </row>
    <row r="35" spans="1:24" x14ac:dyDescent="0.35">
      <c r="A35" s="6" t="s">
        <v>38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R35" s="48" t="str">
        <f>IF($P$35="Vorschuss?","i","")</f>
        <v/>
      </c>
      <c r="S35" s="49"/>
    </row>
    <row r="36" spans="1:24" x14ac:dyDescent="0.35">
      <c r="A36" s="6" t="s">
        <v>39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R36" s="51"/>
      <c r="S36" s="52"/>
    </row>
    <row r="37" spans="1:24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R37" s="51"/>
      <c r="S37" s="52"/>
    </row>
    <row r="38" spans="1:24" ht="22.5" customHeight="1" x14ac:dyDescent="0.35">
      <c r="A38" s="6" t="s">
        <v>8</v>
      </c>
      <c r="C38" s="6"/>
      <c r="D38" s="6"/>
      <c r="E38" s="6"/>
      <c r="F38" s="6"/>
      <c r="G38" s="6"/>
      <c r="R38" s="51"/>
      <c r="S38" s="52"/>
    </row>
    <row r="39" spans="1:24" ht="5.15" customHeight="1" x14ac:dyDescent="0.35">
      <c r="A39" s="6"/>
      <c r="B39" s="6"/>
      <c r="C39" s="6"/>
      <c r="D39" s="6"/>
      <c r="E39" s="6"/>
      <c r="F39" s="6"/>
      <c r="G39" s="6"/>
      <c r="R39" s="51"/>
      <c r="S39" s="52"/>
    </row>
    <row r="40" spans="1:24" ht="22.5" customHeight="1" x14ac:dyDescent="0.35">
      <c r="A40" s="37"/>
      <c r="B40" s="67"/>
      <c r="C40" s="67"/>
      <c r="D40" s="69"/>
      <c r="E40" s="69"/>
      <c r="F40" s="69"/>
      <c r="G40" s="6"/>
      <c r="R40" s="48"/>
      <c r="S40" s="49"/>
    </row>
    <row r="41" spans="1:24" ht="22.5" customHeight="1" x14ac:dyDescent="0.35">
      <c r="B41" s="68" t="s">
        <v>0</v>
      </c>
      <c r="C41" s="68"/>
      <c r="D41" s="68" t="s">
        <v>6</v>
      </c>
      <c r="E41" s="68"/>
      <c r="F41" s="68"/>
      <c r="G41" s="6"/>
      <c r="R41" s="48" t="str">
        <f>IF($P$41="Abrechnung?","Fehler","")</f>
        <v/>
      </c>
      <c r="S41" s="49" t="str">
        <f>IF($P$41="Abrechnung?","Feld(er) in orange eingefärbt? Bitte auf das Feld für Hinweise zur Fehlerbehebung klicken.","")</f>
        <v/>
      </c>
    </row>
    <row r="42" spans="1:24" ht="15" customHeight="1" x14ac:dyDescent="0.35">
      <c r="A42" s="14"/>
      <c r="B42" s="14"/>
      <c r="C42" s="14"/>
      <c r="D42" s="14"/>
      <c r="E42" s="14"/>
      <c r="F42" s="14"/>
      <c r="G42" s="14"/>
      <c r="H42" s="15"/>
      <c r="I42" s="15"/>
      <c r="J42" s="15"/>
      <c r="K42" s="15"/>
      <c r="L42" s="15"/>
      <c r="M42" s="15"/>
      <c r="N42" s="15"/>
      <c r="O42" s="15"/>
      <c r="P42" s="15"/>
      <c r="R42" s="53"/>
      <c r="S42" s="54"/>
    </row>
    <row r="43" spans="1:24" x14ac:dyDescent="0.35">
      <c r="A43" s="16"/>
      <c r="B43" s="96"/>
      <c r="C43" s="96"/>
      <c r="D43" s="96"/>
      <c r="E43" s="9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R43" s="65" t="s">
        <v>52</v>
      </c>
      <c r="S43" s="66"/>
    </row>
    <row r="44" spans="1:24" ht="33.75" customHeight="1" x14ac:dyDescent="0.35">
      <c r="A44" s="13"/>
      <c r="B44" s="30"/>
      <c r="C44" s="30"/>
      <c r="D44" s="12"/>
      <c r="E44" s="12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R44" s="56" t="str">
        <f>IF($M$33="Abrechnung?","nicht OK","OK")</f>
        <v>nicht OK</v>
      </c>
      <c r="S44" s="63" t="str">
        <f>IF($M$33="Abrechnung?","Es existieren orange eingefärbte Felder. Eine Berechnung ist nicht möglich.","Pflicht- sowie abechnungsrelevante
-felder sind korrekt ausgefüllt. Abrechnungsergebnis wird berechnet.")</f>
        <v>Es existieren orange eingefärbte Felder. Eine Berechnung ist nicht möglich.</v>
      </c>
    </row>
    <row r="45" spans="1:24" ht="14.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R45" s="57"/>
      <c r="S45" s="64"/>
    </row>
  </sheetData>
  <sheetProtection algorithmName="SHA-512" hashValue="PTbDEQhwPEA/Tl0VotVz0WINR6tFDoGsGSSgbSyoLtzbGRG/OF/JwfNK1j/x9r3SrKIi3nnq9NdgbmwLhne8UQ==" saltValue="emMh05zT+keMtV+wqhQsBg==" spinCount="100000" sheet="1" scenarios="1" selectLockedCells="1"/>
  <customSheetViews>
    <customSheetView guid="{ED79AA76-CC44-4506-84D9-1CA332EBA772}" scale="70" showPageBreaks="1" showGridLines="0" fitToPage="1" printArea="1">
      <selection activeCell="J28" sqref="J28:K28"/>
      <pageMargins left="0.23622047244094491" right="0.23622047244094491" top="0.74803149606299213" bottom="0.74803149606299213" header="0.31496062992125984" footer="0.31496062992125984"/>
      <pageSetup paperSize="9" scale="70" orientation="portrait" r:id="rId1"/>
      <headerFooter scaleWithDoc="0">
        <oddFooter>&amp;R&amp;9Ver. 1.5.1 xlsx v. 19.10.2021</oddFooter>
      </headerFooter>
    </customSheetView>
  </customSheetViews>
  <mergeCells count="107">
    <mergeCell ref="M29:P29"/>
    <mergeCell ref="M30:P30"/>
    <mergeCell ref="M16:P16"/>
    <mergeCell ref="M17:P17"/>
    <mergeCell ref="M18:P18"/>
    <mergeCell ref="M19:P19"/>
    <mergeCell ref="M20:P20"/>
    <mergeCell ref="M25:P25"/>
    <mergeCell ref="M26:P26"/>
    <mergeCell ref="M27:P27"/>
    <mergeCell ref="M28:P28"/>
    <mergeCell ref="M21:P21"/>
    <mergeCell ref="M22:P22"/>
    <mergeCell ref="M23:P23"/>
    <mergeCell ref="M24:P24"/>
    <mergeCell ref="B43:E43"/>
    <mergeCell ref="H16:I16"/>
    <mergeCell ref="J16:K16"/>
    <mergeCell ref="H17:I17"/>
    <mergeCell ref="H18:I18"/>
    <mergeCell ref="H19:I19"/>
    <mergeCell ref="J17:K17"/>
    <mergeCell ref="J18:K18"/>
    <mergeCell ref="J19:K19"/>
    <mergeCell ref="J20:K20"/>
    <mergeCell ref="J25:K25"/>
    <mergeCell ref="J26:K26"/>
    <mergeCell ref="J27:K27"/>
    <mergeCell ref="J28:K28"/>
    <mergeCell ref="J31:K31"/>
    <mergeCell ref="C26:D26"/>
    <mergeCell ref="J33:K33"/>
    <mergeCell ref="J21:K21"/>
    <mergeCell ref="J29:K29"/>
    <mergeCell ref="J30:K30"/>
    <mergeCell ref="H30:I30"/>
    <mergeCell ref="H21:I21"/>
    <mergeCell ref="H22:I22"/>
    <mergeCell ref="H23:I23"/>
    <mergeCell ref="A11:B11"/>
    <mergeCell ref="A12:B12"/>
    <mergeCell ref="E17:G17"/>
    <mergeCell ref="E18:G18"/>
    <mergeCell ref="E19:G19"/>
    <mergeCell ref="A13:B13"/>
    <mergeCell ref="A14:B14"/>
    <mergeCell ref="C11:F11"/>
    <mergeCell ref="C12:F12"/>
    <mergeCell ref="C13:F13"/>
    <mergeCell ref="E16:G16"/>
    <mergeCell ref="C17:D17"/>
    <mergeCell ref="C18:D18"/>
    <mergeCell ref="C19:D19"/>
    <mergeCell ref="C16:D16"/>
    <mergeCell ref="C14:F14"/>
    <mergeCell ref="R5:S6"/>
    <mergeCell ref="R7:S7"/>
    <mergeCell ref="R8:S9"/>
    <mergeCell ref="J6:P9"/>
    <mergeCell ref="N12:P12"/>
    <mergeCell ref="H12:M12"/>
    <mergeCell ref="H14:K14"/>
    <mergeCell ref="M14:P14"/>
    <mergeCell ref="M11:P11"/>
    <mergeCell ref="E26:G26"/>
    <mergeCell ref="H20:I20"/>
    <mergeCell ref="H25:I25"/>
    <mergeCell ref="H26:I26"/>
    <mergeCell ref="H27:I27"/>
    <mergeCell ref="H28:I28"/>
    <mergeCell ref="E27:G27"/>
    <mergeCell ref="B40:C40"/>
    <mergeCell ref="D41:F41"/>
    <mergeCell ref="B41:C41"/>
    <mergeCell ref="D40:F40"/>
    <mergeCell ref="E28:G28"/>
    <mergeCell ref="C31:D31"/>
    <mergeCell ref="E31:G31"/>
    <mergeCell ref="C28:D28"/>
    <mergeCell ref="E23:G23"/>
    <mergeCell ref="E24:G24"/>
    <mergeCell ref="E29:G29"/>
    <mergeCell ref="E30:G30"/>
    <mergeCell ref="R44:R45"/>
    <mergeCell ref="M31:P31"/>
    <mergeCell ref="M33:P33"/>
    <mergeCell ref="J22:K22"/>
    <mergeCell ref="J23:K23"/>
    <mergeCell ref="J24:K24"/>
    <mergeCell ref="S44:S45"/>
    <mergeCell ref="R43:S43"/>
    <mergeCell ref="C20:D20"/>
    <mergeCell ref="C25:D25"/>
    <mergeCell ref="C27:D27"/>
    <mergeCell ref="H24:I24"/>
    <mergeCell ref="H29:I29"/>
    <mergeCell ref="C29:D29"/>
    <mergeCell ref="C30:D30"/>
    <mergeCell ref="C21:D21"/>
    <mergeCell ref="C22:D22"/>
    <mergeCell ref="C23:D23"/>
    <mergeCell ref="C24:D24"/>
    <mergeCell ref="E21:G21"/>
    <mergeCell ref="E22:G22"/>
    <mergeCell ref="H31:I31"/>
    <mergeCell ref="E20:G20"/>
    <mergeCell ref="E25:G25"/>
  </mergeCells>
  <conditionalFormatting sqref="R44:R45">
    <cfRule type="expression" dxfId="16" priority="34">
      <formula>$R$44="OK"</formula>
    </cfRule>
  </conditionalFormatting>
  <conditionalFormatting sqref="S44:S45">
    <cfRule type="expression" dxfId="15" priority="33">
      <formula>$S$44="Es existieren rot eingefärbte Felder. Eine Berechnung ist nicht möglich."</formula>
    </cfRule>
  </conditionalFormatting>
  <conditionalFormatting sqref="C11:D11">
    <cfRule type="expression" dxfId="14" priority="30">
      <formula>$C$11=""</formula>
    </cfRule>
  </conditionalFormatting>
  <conditionalFormatting sqref="C11:F11">
    <cfRule type="expression" dxfId="13" priority="29">
      <formula>$C$11=""</formula>
    </cfRule>
  </conditionalFormatting>
  <conditionalFormatting sqref="C12:F12">
    <cfRule type="expression" dxfId="12" priority="26">
      <formula>$C$12=""</formula>
    </cfRule>
  </conditionalFormatting>
  <conditionalFormatting sqref="S44:S45">
    <cfRule type="expression" dxfId="11" priority="17">
      <formula>$R$44="OK"</formula>
    </cfRule>
  </conditionalFormatting>
  <conditionalFormatting sqref="M11">
    <cfRule type="expression" dxfId="10" priority="11">
      <formula>$M$11=""</formula>
    </cfRule>
  </conditionalFormatting>
  <conditionalFormatting sqref="M33:P33">
    <cfRule type="expression" dxfId="9" priority="10">
      <formula>$M$33="Abrechnung?"</formula>
    </cfRule>
  </conditionalFormatting>
  <conditionalFormatting sqref="L17:L31">
    <cfRule type="expression" dxfId="8" priority="9">
      <formula>$R17="Fehler"</formula>
    </cfRule>
  </conditionalFormatting>
  <conditionalFormatting sqref="R33:S33">
    <cfRule type="expression" dxfId="7" priority="7">
      <formula>$R$44="nicht OK"</formula>
    </cfRule>
    <cfRule type="expression" dxfId="6" priority="8">
      <formula>$R$44="OK"</formula>
    </cfRule>
  </conditionalFormatting>
  <conditionalFormatting sqref="R15:S15">
    <cfRule type="expression" dxfId="5" priority="5">
      <formula>$R$44="nicht OK"</formula>
    </cfRule>
    <cfRule type="expression" dxfId="4" priority="6">
      <formula>$R$44="OK"</formula>
    </cfRule>
  </conditionalFormatting>
  <conditionalFormatting sqref="C14:D14">
    <cfRule type="expression" dxfId="3" priority="2">
      <formula>$C$14=""</formula>
    </cfRule>
  </conditionalFormatting>
  <conditionalFormatting sqref="C14:F14">
    <cfRule type="expression" dxfId="2" priority="1">
      <formula>$C$11=""</formula>
    </cfRule>
  </conditionalFormatting>
  <conditionalFormatting sqref="R5:S45">
    <cfRule type="expression" dxfId="1" priority="40">
      <formula>$R$44="nicht OK"</formula>
    </cfRule>
    <cfRule type="expression" dxfId="0" priority="41">
      <formula>$R$44="OK"</formula>
    </cfRule>
  </conditionalFormatting>
  <dataValidations xWindow="1421" yWindow="1074" count="11">
    <dataValidation type="list" allowBlank="1" showInputMessage="1" showErrorMessage="1" sqref="G11" xr:uid="{00000000-0002-0000-0000-000000000000}">
      <formula1>Kirchengemeinde</formula1>
    </dataValidation>
    <dataValidation allowBlank="1" showInputMessage="1" showErrorMessage="1" errorTitle="Name (Vor- Nachname)" error="Pflichtfeld:_x000a_Berechnungen werden ohne Eingabe nicht ausgeführt." promptTitle="Name (Vor und Nachname)" prompt="Pflichtfeld: _x000a_Berechnungen werden ohne Eingabe nicht ausgeführt." sqref="C12:F12" xr:uid="{00000000-0002-0000-0000-000001000000}"/>
    <dataValidation type="custom" allowBlank="1" showInputMessage="1" showErrorMessage="1" errorTitle="Bankverbindung (IBAN)" error="Bitte geben Sie eine deutsche IBAN mit der Länge von 22 Zeichen (ohne Leerzeichen) ein._x000a_Bitte verwenden Sie bei der Eingabe der IBAN keine Leerzeichen." promptTitle="Bankverbindung (IBAN)" prompt="Pflichtfeld:_x000a_Bitte verwenden Sie bei der Eingabe der IBAN keine Leerzeichen." sqref="C14:F14" xr:uid="{00000000-0002-0000-0000-000002000000}">
      <formula1>OR($C$14="",LEN($C$14)&gt;21)</formula1>
    </dataValidation>
    <dataValidation allowBlank="1" sqref="N13:P13" xr:uid="{00000000-0002-0000-0000-000003000000}"/>
    <dataValidation type="date" operator="greaterThan" allowBlank="1" showInputMessage="1" showErrorMessage="1" errorTitle="Datum" error="Bitte geben Sie ein gültiges Datum ein." sqref="A40:B40" xr:uid="{00000000-0002-0000-0000-000004000000}">
      <formula1>36526</formula1>
    </dataValidation>
    <dataValidation allowBlank="1" showInputMessage="1" promptTitle="Kostenstelle (falls bekannt)" prompt="Falls bekannt, geben Sie bitte die Kostenstelle als Nummer oder Text an (vormals auch Abrechnungsobjekt genannt)." sqref="N12:P12" xr:uid="{00000000-0002-0000-0000-000005000000}"/>
    <dataValidation allowBlank="1" showInputMessage="1" showErrorMessage="1" promptTitle="Anschrift" prompt="Geben Sie bitte die vollständige Anschrift (Straße, PLZ, Wohnort) ein." sqref="C13:F13" xr:uid="{00000000-0002-0000-0000-000006000000}"/>
    <dataValidation type="date" operator="greaterThan" allowBlank="1" showInputMessage="1" showErrorMessage="1" sqref="B17:B31" xr:uid="{00000000-0002-0000-0000-000007000000}">
      <formula1>36526</formula1>
    </dataValidation>
    <dataValidation type="decimal" allowBlank="1" showInputMessage="1" showErrorMessage="1" sqref="M17:P31" xr:uid="{00000000-0002-0000-0000-000008000000}">
      <formula1>0.01</formula1>
      <formula2>10000.01</formula2>
    </dataValidation>
    <dataValidation allowBlank="1" showInputMessage="1" showErrorMessage="1" promptTitle="Gesamt" prompt="Sollte das Feld &quot;Abrechnung?&quot; anzeigen, so wurden im oberen Formularteil Pflichtfelder nicht (korrekt) ausgefüllt." sqref="M33:P33" xr:uid="{00000000-0002-0000-0000-000009000000}"/>
    <dataValidation type="date" operator="greaterThan" allowBlank="1" showInputMessage="1" showErrorMessage="1" promptTitle="Abrechnungdatum" prompt="Pflichtfeld: Berechnungen werden ohne Eingabe nicht ausgeführt." sqref="M11:P11" xr:uid="{4FFB34CF-9BF6-4DCA-8D7A-B08C0DF5BB7B}">
      <formula1>36526</formula1>
    </dataValidation>
  </dataValidations>
  <pageMargins left="0.23622047244094491" right="0.23622047244094491" top="0.74803149606299213" bottom="0.74803149606299213" header="0.31496062992125984" footer="0.31496062992125984"/>
  <pageSetup paperSize="9" scale="67" orientation="portrait" r:id="rId2"/>
  <headerFooter scaleWithDoc="0">
    <oddFooter>&amp;R&amp;9Ver. 1.81 USt xlsx v. 12.12.2025</oddFooter>
  </headerFooter>
  <drawing r:id="rId3"/>
  <extLst>
    <ext xmlns:x14="http://schemas.microsoft.com/office/spreadsheetml/2009/9/main" uri="{CCE6A557-97BC-4b89-ADB6-D9C93CAAB3DF}">
      <x14:dataValidations xmlns:xm="http://schemas.microsoft.com/office/excel/2006/main" xWindow="1421" yWindow="1074" count="2">
        <x14:dataValidation type="list" showInputMessage="1" showErrorMessage="1" errorTitle="USt-Satz (= Vorsteuer)" error="Bitte wählen Sie einen Steuersatz aus der Liste aus. Eine manuelle Eingabe ist nicht zulässig." promptTitle="USt-Satz (= Vorsteuer)" prompt="Pflichtfeld: Jede Zeile ist vollständig auszufüllen. Berechnungen werden ohne Wahl des USt-Satz nicht ausgeführt." xr:uid="{6760EEF2-F923-415F-8E2E-B9059EA7B622}">
          <x14:formula1>
            <xm:f>Stammdaten!$B$2:$B$4</xm:f>
          </x14:formula1>
          <xm:sqref>L17:L31</xm:sqref>
        </x14:dataValidation>
        <x14:dataValidation type="list" allowBlank="1" showInputMessage="1" showErrorMessage="1" errorTitle="Körperschaft" error="Bitte wählen Sie eine Körperschaft (Kirchenkreis/Kirchengemeinde/Verband) aus der Liste aus. Eine manuelle Eingabe ist nicht zulässig." promptTitle="Körperschaft" prompt="Pflichtfeld:_x000a_Berechnungen werden ohne Eingabe nicht ausgeführt." xr:uid="{00000000-0002-0000-0000-00000A000000}">
          <x14:formula1>
            <xm:f>Stammdaten!$A$2:$A$27</xm:f>
          </x14:formula1>
          <xm:sqref>C11:F11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27"/>
  <sheetViews>
    <sheetView showGridLines="0" workbookViewId="0"/>
  </sheetViews>
  <sheetFormatPr baseColWidth="10" defaultRowHeight="14.5" x14ac:dyDescent="0.35"/>
  <cols>
    <col min="1" max="1" width="50" customWidth="1"/>
    <col min="2" max="2" width="29.453125" customWidth="1"/>
  </cols>
  <sheetData>
    <row r="1" spans="1:2" x14ac:dyDescent="0.35">
      <c r="A1" s="2" t="s">
        <v>4</v>
      </c>
      <c r="B1" s="2" t="s">
        <v>48</v>
      </c>
    </row>
    <row r="2" spans="1:2" x14ac:dyDescent="0.35">
      <c r="A2" s="1" t="s">
        <v>34</v>
      </c>
      <c r="B2" s="41" t="s">
        <v>49</v>
      </c>
    </row>
    <row r="3" spans="1:2" x14ac:dyDescent="0.35">
      <c r="A3" s="1" t="s">
        <v>12</v>
      </c>
      <c r="B3" s="41" t="s">
        <v>50</v>
      </c>
    </row>
    <row r="4" spans="1:2" x14ac:dyDescent="0.35">
      <c r="A4" s="1" t="s">
        <v>13</v>
      </c>
      <c r="B4" s="41" t="s">
        <v>51</v>
      </c>
    </row>
    <row r="5" spans="1:2" x14ac:dyDescent="0.35">
      <c r="A5" s="1" t="s">
        <v>14</v>
      </c>
      <c r="B5" s="1"/>
    </row>
    <row r="6" spans="1:2" x14ac:dyDescent="0.35">
      <c r="A6" s="1" t="s">
        <v>15</v>
      </c>
      <c r="B6" s="1"/>
    </row>
    <row r="7" spans="1:2" x14ac:dyDescent="0.35">
      <c r="A7" s="1" t="s">
        <v>16</v>
      </c>
      <c r="B7" s="1"/>
    </row>
    <row r="8" spans="1:2" x14ac:dyDescent="0.35">
      <c r="A8" s="1" t="s">
        <v>17</v>
      </c>
      <c r="B8" s="1"/>
    </row>
    <row r="9" spans="1:2" x14ac:dyDescent="0.35">
      <c r="A9" s="1" t="s">
        <v>18</v>
      </c>
      <c r="B9" s="1"/>
    </row>
    <row r="10" spans="1:2" x14ac:dyDescent="0.35">
      <c r="A10" s="1" t="s">
        <v>19</v>
      </c>
      <c r="B10" s="1"/>
    </row>
    <row r="11" spans="1:2" x14ac:dyDescent="0.35">
      <c r="A11" s="1" t="s">
        <v>20</v>
      </c>
      <c r="B11" s="1"/>
    </row>
    <row r="12" spans="1:2" x14ac:dyDescent="0.35">
      <c r="A12" s="1" t="s">
        <v>21</v>
      </c>
      <c r="B12" s="1"/>
    </row>
    <row r="13" spans="1:2" x14ac:dyDescent="0.35">
      <c r="A13" s="1" t="s">
        <v>22</v>
      </c>
      <c r="B13" s="1"/>
    </row>
    <row r="14" spans="1:2" x14ac:dyDescent="0.35">
      <c r="A14" s="1" t="s">
        <v>23</v>
      </c>
      <c r="B14" s="1"/>
    </row>
    <row r="15" spans="1:2" x14ac:dyDescent="0.35">
      <c r="A15" s="1" t="s">
        <v>24</v>
      </c>
      <c r="B15" s="1"/>
    </row>
    <row r="16" spans="1:2" x14ac:dyDescent="0.35">
      <c r="A16" s="1" t="s">
        <v>35</v>
      </c>
      <c r="B16" s="1"/>
    </row>
    <row r="17" spans="1:2" x14ac:dyDescent="0.35">
      <c r="A17" s="1" t="s">
        <v>56</v>
      </c>
      <c r="B17" s="1"/>
    </row>
    <row r="18" spans="1:2" x14ac:dyDescent="0.35">
      <c r="A18" s="1" t="s">
        <v>25</v>
      </c>
      <c r="B18" s="1"/>
    </row>
    <row r="19" spans="1:2" x14ac:dyDescent="0.35">
      <c r="A19" s="1" t="s">
        <v>26</v>
      </c>
      <c r="B19" s="1"/>
    </row>
    <row r="20" spans="1:2" x14ac:dyDescent="0.35">
      <c r="A20" s="1" t="s">
        <v>27</v>
      </c>
      <c r="B20" s="1"/>
    </row>
    <row r="21" spans="1:2" x14ac:dyDescent="0.35">
      <c r="A21" s="1" t="s">
        <v>28</v>
      </c>
      <c r="B21" s="1"/>
    </row>
    <row r="22" spans="1:2" x14ac:dyDescent="0.35">
      <c r="A22" s="1" t="s">
        <v>29</v>
      </c>
      <c r="B22" s="1"/>
    </row>
    <row r="23" spans="1:2" x14ac:dyDescent="0.35">
      <c r="A23" s="1" t="s">
        <v>30</v>
      </c>
      <c r="B23" s="1"/>
    </row>
    <row r="24" spans="1:2" x14ac:dyDescent="0.35">
      <c r="A24" s="1" t="s">
        <v>31</v>
      </c>
      <c r="B24" s="1"/>
    </row>
    <row r="25" spans="1:2" x14ac:dyDescent="0.35">
      <c r="A25" s="1" t="s">
        <v>32</v>
      </c>
      <c r="B25" s="1"/>
    </row>
    <row r="26" spans="1:2" x14ac:dyDescent="0.35">
      <c r="A26" s="1" t="s">
        <v>33</v>
      </c>
      <c r="B26" s="1"/>
    </row>
    <row r="27" spans="1:2" x14ac:dyDescent="0.35">
      <c r="A27" s="1" t="s">
        <v>45</v>
      </c>
      <c r="B27" s="1"/>
    </row>
  </sheetData>
  <sheetProtection algorithmName="SHA-512" hashValue="wX7K4qk8//qmSRAPBhXEI33ml3FBDgLEOOdt20wRYNAnSTpQ+zJO9jc5Xb6bJVsxeBPrZJnKvlrRUFmFyY6R+Q==" saltValue="ckkRCyQi+2yDbOm9oqIraA==" spinCount="100000" sheet="1" objects="1" scenarios="1" selectLockedCells="1"/>
  <customSheetViews>
    <customSheetView guid="{ED79AA76-CC44-4506-84D9-1CA332EBA772}" showGridLines="0" state="hidden">
      <selection activeCell="A17" sqref="A17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Auslagenabrechnung</vt:lpstr>
      <vt:lpstr>Stammdaten</vt:lpstr>
      <vt:lpstr>Auslagenabrechnung!Druckbereich</vt:lpstr>
      <vt:lpstr>Kirchengemeinde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 Arentz</dc:creator>
  <cp:lastModifiedBy>Robbin Arentz</cp:lastModifiedBy>
  <cp:lastPrinted>2025-12-12T12:20:28Z</cp:lastPrinted>
  <dcterms:created xsi:type="dcterms:W3CDTF">2018-08-23T17:48:13Z</dcterms:created>
  <dcterms:modified xsi:type="dcterms:W3CDTF">2025-12-12T12:20:52Z</dcterms:modified>
</cp:coreProperties>
</file>